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-120" yWindow="-120" windowWidth="20730" windowHeight="11160"/>
  </bookViews>
  <sheets>
    <sheet name="серпень" sheetId="2" r:id="rId1"/>
    <sheet name="вересень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  <c r="W9" i="2"/>
  <c r="W10" i="2" l="1"/>
  <c r="X10" i="2"/>
  <c r="R9" i="2"/>
  <c r="W8" i="2"/>
  <c r="R8" i="2"/>
  <c r="W7" i="2"/>
  <c r="R7" i="2"/>
  <c r="W6" i="2"/>
  <c r="R6" i="2"/>
  <c r="W5" i="2"/>
  <c r="R5" i="2"/>
  <c r="X9" i="2" l="1"/>
  <c r="X8" i="2"/>
  <c r="X7" i="2"/>
  <c r="X6" i="2"/>
</calcChain>
</file>

<file path=xl/sharedStrings.xml><?xml version="1.0" encoding="utf-8"?>
<sst xmlns="http://schemas.openxmlformats.org/spreadsheetml/2006/main" count="84" uniqueCount="40">
  <si>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</si>
  <si>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</si>
  <si>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</si>
  <si>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</si>
  <si>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</si>
  <si>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</si>
  <si>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</si>
  <si>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</si>
  <si>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</si>
  <si>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</si>
  <si>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</si>
  <si>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</si>
  <si>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</si>
  <si>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</si>
  <si>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індексація заробітної плати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</si>
  <si>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</si>
  <si>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</si>
  <si>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</si>
  <si>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</si>
  <si>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</si>
  <si>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</si>
  <si>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</si>
  <si>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</si>
  <si>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</si>
  <si>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</si>
  <si>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</si>
  <si>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>начальник відділу освіти райдержадміністрації</t>
  </si>
  <si>
    <t>Бобренко Микола Миколайович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</si>
  <si>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</si>
  <si>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</si>
  <si>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</si>
  <si>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</si>
  <si>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 xml:space="preserve">начальник відділу ЖКГ, містобудування та архітектури </t>
  </si>
  <si>
    <t>Паска Микола Володимирович</t>
  </si>
  <si>
    <t>перший заступник голови райдержадміністрації</t>
  </si>
  <si>
    <t>Савлучинський Олег Миколайович</t>
  </si>
  <si>
    <t xml:space="preserve">Витяг з розрахунково-платіжної відомості по заробітній платі працівників Прилуцької районної державної адміністрації  за Серпень 2023 року </t>
  </si>
  <si>
    <t>08</t>
  </si>
  <si>
    <t xml:space="preserve">Витяг з розрахунково-платіжної відомості по заробітній платі працівників Прилуцької районної державної адміністрації  за Вересень2023 року 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</si>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</sst>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C1" workbookViewId="0">
      <selection activeCell="N2" sqref="N2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3" spans="1:24" x14ac:dyDescent="0.25">
      <c r="A3" s="23" t="s">
        <v>0</v>
      </c>
      <c r="B3" s="23" t="s">
        <v>1</v>
      </c>
      <c r="C3" s="23" t="s">
        <v>2</v>
      </c>
      <c r="D3" s="25" t="s">
        <v>3</v>
      </c>
      <c r="E3" s="27" t="s">
        <v>4</v>
      </c>
      <c r="F3" s="27" t="s">
        <v>22</v>
      </c>
      <c r="G3" s="29" t="s">
        <v>11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21</v>
      </c>
      <c r="T3" s="29"/>
      <c r="U3" s="29"/>
      <c r="V3" s="29"/>
      <c r="W3" s="29"/>
      <c r="X3" s="30" t="s">
        <v>20</v>
      </c>
    </row>
    <row r="4" spans="1:24" s="2" customFormat="1" ht="120" x14ac:dyDescent="0.25">
      <c r="A4" s="24"/>
      <c r="B4" s="24"/>
      <c r="C4" s="24"/>
      <c r="D4" s="26"/>
      <c r="E4" s="28"/>
      <c r="F4" s="28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30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37</v>
      </c>
      <c r="F5" s="3">
        <v>23</v>
      </c>
      <c r="G5" s="4">
        <v>16480</v>
      </c>
      <c r="H5" s="4"/>
      <c r="I5" s="4">
        <v>8240</v>
      </c>
      <c r="J5" s="4"/>
      <c r="K5" s="4"/>
      <c r="L5" s="4"/>
      <c r="M5" s="4">
        <v>16480</v>
      </c>
      <c r="N5" s="4"/>
      <c r="O5" s="4">
        <v>4953.75</v>
      </c>
      <c r="P5" s="4">
        <v>0</v>
      </c>
      <c r="Q5" s="4"/>
      <c r="R5" s="13">
        <f>SUM(G5:Q5)</f>
        <v>46153.75</v>
      </c>
      <c r="S5" s="4">
        <v>8307.67</v>
      </c>
      <c r="T5" s="4">
        <v>692.31</v>
      </c>
      <c r="U5" s="4">
        <v>19849.77</v>
      </c>
      <c r="V5" s="4">
        <v>17304</v>
      </c>
      <c r="W5" s="14">
        <f>SUM(S5:V5)</f>
        <v>46153.75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37</v>
      </c>
      <c r="F6" s="3">
        <v>18</v>
      </c>
      <c r="G6" s="4">
        <v>10076.09</v>
      </c>
      <c r="H6" s="4"/>
      <c r="I6" s="4">
        <v>3022.83</v>
      </c>
      <c r="J6" s="4"/>
      <c r="K6" s="4"/>
      <c r="L6" s="4"/>
      <c r="M6" s="4">
        <v>10076.09</v>
      </c>
      <c r="N6" s="4"/>
      <c r="O6" s="4"/>
      <c r="P6" s="4"/>
      <c r="Q6" s="4"/>
      <c r="R6" s="13">
        <f>SUM(G6:Q6)</f>
        <v>23175.010000000002</v>
      </c>
      <c r="S6" s="4">
        <v>4171.5</v>
      </c>
      <c r="T6" s="4">
        <v>347.63</v>
      </c>
      <c r="U6" s="4">
        <v>7255.06</v>
      </c>
      <c r="V6" s="4">
        <v>11400.82</v>
      </c>
      <c r="W6" s="14">
        <f>SUM(S6:V6)</f>
        <v>23175.010000000002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37</v>
      </c>
      <c r="F7" s="3">
        <v>12</v>
      </c>
      <c r="G7" s="4">
        <v>4121.74</v>
      </c>
      <c r="H7" s="4">
        <v>260.87</v>
      </c>
      <c r="I7" s="4">
        <v>370.96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4753.57</v>
      </c>
      <c r="S7" s="4">
        <v>855.64</v>
      </c>
      <c r="T7" s="4">
        <v>71.3</v>
      </c>
      <c r="U7" s="4">
        <v>0</v>
      </c>
      <c r="V7" s="4">
        <v>3826.63</v>
      </c>
      <c r="W7" s="14">
        <f t="shared" ref="W7:W10" si="1">SUM(S7:V7)</f>
        <v>4753.57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37</v>
      </c>
      <c r="F8" s="3">
        <v>16</v>
      </c>
      <c r="G8" s="4">
        <v>5495.65</v>
      </c>
      <c r="H8" s="4">
        <v>486.96</v>
      </c>
      <c r="I8" s="4">
        <v>2143.3000000000002</v>
      </c>
      <c r="J8" s="4">
        <v>3561.57</v>
      </c>
      <c r="K8" s="4"/>
      <c r="L8" s="4"/>
      <c r="M8" s="4"/>
      <c r="N8" s="4"/>
      <c r="O8" s="4"/>
      <c r="P8" s="4"/>
      <c r="Q8" s="4"/>
      <c r="R8" s="6">
        <f t="shared" si="0"/>
        <v>11687.48</v>
      </c>
      <c r="S8" s="3">
        <v>2103.75</v>
      </c>
      <c r="T8" s="3">
        <v>175.31</v>
      </c>
      <c r="U8" s="3">
        <v>4502.41</v>
      </c>
      <c r="V8" s="3">
        <v>4906.01</v>
      </c>
      <c r="W8" s="14">
        <f t="shared" si="1"/>
        <v>11687.48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18"/>
      <c r="C9" s="3" t="s">
        <v>34</v>
      </c>
      <c r="D9" s="3" t="s">
        <v>35</v>
      </c>
      <c r="E9" s="8" t="s">
        <v>37</v>
      </c>
      <c r="F9" s="3">
        <v>23</v>
      </c>
      <c r="G9" s="4">
        <v>14420</v>
      </c>
      <c r="H9" s="4"/>
      <c r="I9" s="4">
        <v>7210</v>
      </c>
      <c r="J9" s="4"/>
      <c r="K9" s="4"/>
      <c r="L9" s="4"/>
      <c r="M9" s="4">
        <v>14420</v>
      </c>
      <c r="N9" s="4"/>
      <c r="O9" s="4"/>
      <c r="P9" s="4"/>
      <c r="Q9" s="4"/>
      <c r="R9" s="6">
        <f t="shared" si="0"/>
        <v>36050</v>
      </c>
      <c r="S9" s="3">
        <v>6489</v>
      </c>
      <c r="T9" s="3">
        <v>540.75</v>
      </c>
      <c r="U9" s="3">
        <v>13879.25</v>
      </c>
      <c r="V9" s="3">
        <v>15141</v>
      </c>
      <c r="W9" s="14">
        <f t="shared" si="1"/>
        <v>36050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E4" workbookViewId="0">
      <selection activeCell="X9" sqref="X9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3" spans="1:24" x14ac:dyDescent="0.25">
      <c r="A3" s="23" t="s">
        <v>0</v>
      </c>
      <c r="B3" s="23" t="s">
        <v>1</v>
      </c>
      <c r="C3" s="23" t="s">
        <v>2</v>
      </c>
      <c r="D3" s="25" t="s">
        <v>3</v>
      </c>
      <c r="E3" s="27" t="s">
        <v>4</v>
      </c>
      <c r="F3" s="27" t="s">
        <v>22</v>
      </c>
      <c r="G3" s="29" t="s">
        <v>11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21</v>
      </c>
      <c r="T3" s="29"/>
      <c r="U3" s="29"/>
      <c r="V3" s="29"/>
      <c r="W3" s="29"/>
      <c r="X3" s="30" t="s">
        <v>20</v>
      </c>
    </row>
    <row r="4" spans="1:24" s="2" customFormat="1" ht="120" x14ac:dyDescent="0.25">
      <c r="A4" s="24"/>
      <c r="B4" s="24"/>
      <c r="C4" s="24"/>
      <c r="D4" s="26"/>
      <c r="E4" s="28"/>
      <c r="F4" s="28"/>
      <c r="G4" s="21" t="s">
        <v>12</v>
      </c>
      <c r="H4" s="21" t="s">
        <v>30</v>
      </c>
      <c r="I4" s="21" t="s">
        <v>13</v>
      </c>
      <c r="J4" s="21" t="s">
        <v>5</v>
      </c>
      <c r="K4" s="21" t="s">
        <v>6</v>
      </c>
      <c r="L4" s="21" t="s">
        <v>7</v>
      </c>
      <c r="M4" s="21" t="s">
        <v>28</v>
      </c>
      <c r="N4" s="21" t="s">
        <v>14</v>
      </c>
      <c r="O4" s="21" t="s">
        <v>8</v>
      </c>
      <c r="P4" s="21" t="s">
        <v>9</v>
      </c>
      <c r="Q4" s="21" t="s">
        <v>29</v>
      </c>
      <c r="R4" s="5" t="s">
        <v>10</v>
      </c>
      <c r="S4" s="21" t="s">
        <v>15</v>
      </c>
      <c r="T4" s="21" t="s">
        <v>16</v>
      </c>
      <c r="U4" s="21" t="s">
        <v>17</v>
      </c>
      <c r="V4" s="21" t="s">
        <v>18</v>
      </c>
      <c r="W4" s="7" t="s">
        <v>19</v>
      </c>
      <c r="X4" s="30"/>
    </row>
    <row r="5" spans="1:24" s="1" customFormat="1" ht="45" x14ac:dyDescent="0.25">
      <c r="A5" s="19">
        <v>1</v>
      </c>
      <c r="B5" s="19">
        <v>129</v>
      </c>
      <c r="C5" s="12" t="s">
        <v>31</v>
      </c>
      <c r="D5" s="12" t="s">
        <v>23</v>
      </c>
      <c r="E5" s="8" t="s">
        <v>39</v>
      </c>
      <c r="F5" s="3">
        <v>21</v>
      </c>
      <c r="G5" s="4">
        <v>16480</v>
      </c>
      <c r="H5" s="4"/>
      <c r="I5" s="4">
        <v>8240</v>
      </c>
      <c r="J5" s="4"/>
      <c r="K5" s="4"/>
      <c r="L5" s="4"/>
      <c r="M5" s="4">
        <v>16480</v>
      </c>
      <c r="N5" s="4"/>
      <c r="O5" s="4"/>
      <c r="P5" s="4">
        <v>0</v>
      </c>
      <c r="Q5" s="4"/>
      <c r="R5" s="13">
        <f>SUM(G5:Q5)</f>
        <v>41200</v>
      </c>
      <c r="S5" s="4">
        <v>7416</v>
      </c>
      <c r="T5" s="4">
        <v>618</v>
      </c>
      <c r="U5" s="4">
        <v>17372.669999999998</v>
      </c>
      <c r="V5" s="4">
        <v>15793.33</v>
      </c>
      <c r="W5" s="14">
        <f>SUM(S5:V5)</f>
        <v>41200</v>
      </c>
      <c r="X5" s="15">
        <v>0</v>
      </c>
    </row>
    <row r="6" spans="1:24" s="1" customFormat="1" ht="49.5" customHeight="1" x14ac:dyDescent="0.25">
      <c r="A6" s="19">
        <v>2</v>
      </c>
      <c r="B6" s="19">
        <v>152</v>
      </c>
      <c r="C6" s="12" t="s">
        <v>24</v>
      </c>
      <c r="D6" s="12" t="s">
        <v>25</v>
      </c>
      <c r="E6" s="8" t="s">
        <v>39</v>
      </c>
      <c r="F6" s="3">
        <v>14</v>
      </c>
      <c r="G6" s="4">
        <v>8583.33</v>
      </c>
      <c r="H6" s="4"/>
      <c r="I6" s="4">
        <v>2575</v>
      </c>
      <c r="J6" s="4">
        <v>11229.26</v>
      </c>
      <c r="K6" s="4"/>
      <c r="L6" s="4"/>
      <c r="M6" s="4">
        <v>7479.76</v>
      </c>
      <c r="N6" s="4"/>
      <c r="O6" s="4"/>
      <c r="P6" s="4"/>
      <c r="Q6" s="4"/>
      <c r="R6" s="13">
        <f>SUM(G6:Q6)</f>
        <v>29867.35</v>
      </c>
      <c r="S6" s="4">
        <v>5376.12</v>
      </c>
      <c r="T6" s="4">
        <v>448.01</v>
      </c>
      <c r="U6" s="4">
        <v>20391.009999999998</v>
      </c>
      <c r="V6" s="4">
        <v>3652.21</v>
      </c>
      <c r="W6" s="14">
        <f>SUM(S6:V6)</f>
        <v>29867.35</v>
      </c>
      <c r="X6" s="15">
        <f>R6-W6</f>
        <v>0</v>
      </c>
    </row>
    <row r="7" spans="1:24" s="1" customFormat="1" ht="60" x14ac:dyDescent="0.25">
      <c r="A7" s="21">
        <v>3</v>
      </c>
      <c r="B7" s="21">
        <v>151</v>
      </c>
      <c r="C7" s="3" t="s">
        <v>32</v>
      </c>
      <c r="D7" s="3" t="s">
        <v>33</v>
      </c>
      <c r="E7" s="8" t="s">
        <v>39</v>
      </c>
      <c r="F7" s="3">
        <v>21</v>
      </c>
      <c r="G7" s="4">
        <v>7900</v>
      </c>
      <c r="H7" s="4">
        <v>500</v>
      </c>
      <c r="I7" s="4">
        <v>711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9111</v>
      </c>
      <c r="S7" s="4">
        <v>1639.98</v>
      </c>
      <c r="T7" s="4">
        <v>136.66999999999999</v>
      </c>
      <c r="U7" s="4">
        <v>3841.8</v>
      </c>
      <c r="V7" s="4">
        <v>3492.55</v>
      </c>
      <c r="W7" s="14">
        <f t="shared" ref="W7:W10" si="1">SUM(S7:V7)</f>
        <v>9111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21">
        <v>71</v>
      </c>
      <c r="C8" s="3" t="s">
        <v>26</v>
      </c>
      <c r="D8" s="3" t="s">
        <v>27</v>
      </c>
      <c r="E8" s="8" t="s">
        <v>39</v>
      </c>
      <c r="F8" s="3">
        <v>13</v>
      </c>
      <c r="G8" s="4">
        <v>4890.4799999999996</v>
      </c>
      <c r="H8" s="4">
        <v>433.33</v>
      </c>
      <c r="I8" s="4">
        <v>1907.29</v>
      </c>
      <c r="J8" s="4">
        <v>5932.95</v>
      </c>
      <c r="K8" s="4"/>
      <c r="L8" s="4"/>
      <c r="M8" s="4"/>
      <c r="N8" s="4"/>
      <c r="O8" s="4"/>
      <c r="P8" s="4"/>
      <c r="Q8" s="4"/>
      <c r="R8" s="6">
        <f t="shared" si="0"/>
        <v>13164.05</v>
      </c>
      <c r="S8" s="3">
        <v>2369.5300000000002</v>
      </c>
      <c r="T8" s="3">
        <v>197.46</v>
      </c>
      <c r="U8" s="3">
        <v>9701.5300000000007</v>
      </c>
      <c r="V8" s="3">
        <v>895.53</v>
      </c>
      <c r="W8" s="14">
        <f t="shared" si="1"/>
        <v>13164.050000000001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21"/>
      <c r="C9" s="3" t="s">
        <v>34</v>
      </c>
      <c r="D9" s="3" t="s">
        <v>35</v>
      </c>
      <c r="E9" s="8" t="s">
        <v>39</v>
      </c>
      <c r="F9" s="3">
        <v>19</v>
      </c>
      <c r="G9" s="4">
        <v>13046.67</v>
      </c>
      <c r="H9" s="4"/>
      <c r="I9" s="4">
        <v>6523.33</v>
      </c>
      <c r="J9" s="4"/>
      <c r="K9" s="4"/>
      <c r="L9" s="4"/>
      <c r="M9" s="4">
        <v>10574.67</v>
      </c>
      <c r="N9" s="4"/>
      <c r="O9" s="4"/>
      <c r="P9" s="4"/>
      <c r="Q9" s="4"/>
      <c r="R9" s="6">
        <f t="shared" si="0"/>
        <v>30144.67</v>
      </c>
      <c r="S9" s="3">
        <v>5426.04</v>
      </c>
      <c r="T9" s="3">
        <v>452.17</v>
      </c>
      <c r="U9" s="3">
        <v>12437.25</v>
      </c>
      <c r="V9" s="3">
        <v>11829.21</v>
      </c>
      <c r="W9" s="14">
        <f t="shared" si="1"/>
        <v>30144.67</v>
      </c>
      <c r="X9" s="15">
        <f t="shared" si="2"/>
        <v>0</v>
      </c>
    </row>
    <row r="10" spans="1:24" s="1" customFormat="1" ht="57" customHeight="1" x14ac:dyDescent="0.25">
      <c r="A10" s="10"/>
      <c r="B10" s="21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20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серпень</vt:lpstr>
      <vt:lpstr>вересень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Інформ. відділ</cp:lastModifiedBy>
  <cp:lastPrinted>2023-07-11T11:33:58Z</cp:lastPrinted>
  <dcterms:created xsi:type="dcterms:W3CDTF">2015-06-05T18:19:34Z</dcterms:created>
  <dcterms:modified xsi:type="dcterms:W3CDTF">2023-10-03T12:11:25Z</dcterms:modified>
</cp:coreProperties>
</file>